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Учебный год 25-26 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J176" i="1"/>
  <c r="H176" i="1"/>
  <c r="G176" i="1"/>
  <c r="L176" i="1"/>
  <c r="F176" i="1"/>
  <c r="J157" i="1"/>
  <c r="H157" i="1"/>
  <c r="G157" i="1"/>
  <c r="L157" i="1"/>
  <c r="F157" i="1"/>
  <c r="L138" i="1"/>
  <c r="I138" i="1"/>
  <c r="J138" i="1"/>
  <c r="H138" i="1"/>
  <c r="G138" i="1"/>
  <c r="F138" i="1"/>
  <c r="J119" i="1"/>
  <c r="H119" i="1"/>
  <c r="G119" i="1"/>
  <c r="L119" i="1"/>
  <c r="F119" i="1"/>
  <c r="J100" i="1"/>
  <c r="H100" i="1"/>
  <c r="G100" i="1"/>
  <c r="L100" i="1"/>
  <c r="F100" i="1"/>
  <c r="J81" i="1"/>
  <c r="H81" i="1"/>
  <c r="G81" i="1"/>
  <c r="L81" i="1"/>
  <c r="F81" i="1"/>
  <c r="I62" i="1"/>
  <c r="J62" i="1"/>
  <c r="H62" i="1"/>
  <c r="L62" i="1"/>
  <c r="G62" i="1"/>
  <c r="F62" i="1"/>
  <c r="F43" i="1"/>
  <c r="J43" i="1"/>
  <c r="H43" i="1"/>
  <c r="G43" i="1"/>
  <c r="L43" i="1"/>
  <c r="I24" i="1"/>
  <c r="G24" i="1"/>
  <c r="J24" i="1"/>
  <c r="H24" i="1"/>
  <c r="L24" i="1"/>
  <c r="F24" i="1"/>
  <c r="I196" i="1" l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<sst xmlns="http://schemas.openxmlformats.org/spreadsheetml/2006/main" count="326" uniqueCount="117">
  <si>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</si>
  <si>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</si>
  <si>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</si>
  <si>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</si>
  <si>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</si>
  <si>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</si>
  <si>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</si>
  <si>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</si>
  <si>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</si>
  <si>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</si>
  <si>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</si>
  <si>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</si>
  <si>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</si>
  <si>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</si>
  <si>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</si>
  <si>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</si>
  <si>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</si>
  <si>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</si>
  <si>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</si>
  <si>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</si>
  <si>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</si>
  <si>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</si>
  <si>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</si>
  <si>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</si>
  <si>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</si>
  <si>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</si>
  <si>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</si>
  <si>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</si>
  <si>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</si>
  <si>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</si>
  <si>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</si>
  <si>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</si>
  <si>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</si>
  <si>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</si>
  <si>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</si>
  <si>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</si>
  <si>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</si>
  <si>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</si>
  <si>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</si>
  <si>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"ООШ д.Михайловка"</t>
  </si>
  <si>
    <t xml:space="preserve">Директор </t>
  </si>
  <si>
    <t>Нечаева</t>
  </si>
  <si>
    <t>котлета домашняя</t>
  </si>
  <si>
    <t>макароны отварные</t>
  </si>
  <si>
    <t>хлеб пшеничный</t>
  </si>
  <si>
    <t>соус красный основной</t>
  </si>
  <si>
    <t>напиток из шиповника</t>
  </si>
  <si>
    <t>апельсин</t>
  </si>
  <si>
    <t>Пром.</t>
  </si>
  <si>
    <t>П/Ф</t>
  </si>
  <si>
    <t>54-1г</t>
  </si>
  <si>
    <t>54-3соус</t>
  </si>
  <si>
    <t>54-13хн</t>
  </si>
  <si>
    <t>мандарин</t>
  </si>
  <si>
    <t>Сыр  твердых сортов в нарезке</t>
  </si>
  <si>
    <t>жаркое по-домашнему из курицы</t>
  </si>
  <si>
    <t>Салат из свеклы отварной</t>
  </si>
  <si>
    <t>масло сливочное порционное</t>
  </si>
  <si>
    <t>какао с молоком</t>
  </si>
  <si>
    <t>54-1з</t>
  </si>
  <si>
    <t>54-28м</t>
  </si>
  <si>
    <t>54-13з</t>
  </si>
  <si>
    <t>53-19з</t>
  </si>
  <si>
    <t>54-21гн</t>
  </si>
  <si>
    <t>сыр твердых сортов в нарезке</t>
  </si>
  <si>
    <t xml:space="preserve">Каша жидкая молочная пшенная </t>
  </si>
  <si>
    <t>Йогурт 2.5%</t>
  </si>
  <si>
    <t>компот из кураги</t>
  </si>
  <si>
    <t>яблоко</t>
  </si>
  <si>
    <t>54-24к</t>
  </si>
  <si>
    <t>54-2хн</t>
  </si>
  <si>
    <t>фрикадельки</t>
  </si>
  <si>
    <t>картофельное пюре</t>
  </si>
  <si>
    <t>чай с молоком и сахаром</t>
  </si>
  <si>
    <t>банан</t>
  </si>
  <si>
    <t>салат из белокочанной капусты</t>
  </si>
  <si>
    <t>54-7з</t>
  </si>
  <si>
    <t>54-11г</t>
  </si>
  <si>
    <t>54-4гн</t>
  </si>
  <si>
    <t>салат из моркови и яблок</t>
  </si>
  <si>
    <t>Борщ с капустой,картофелем,  сметаной</t>
  </si>
  <si>
    <t xml:space="preserve">кофейный напиток </t>
  </si>
  <si>
    <t>хурма</t>
  </si>
  <si>
    <t>54-11з</t>
  </si>
  <si>
    <t>54-2с</t>
  </si>
  <si>
    <t>54-23гн</t>
  </si>
  <si>
    <t>биточек из говядины</t>
  </si>
  <si>
    <t>соус белый основной</t>
  </si>
  <si>
    <t>чай с сахаром</t>
  </si>
  <si>
    <t>54-6м</t>
  </si>
  <si>
    <t>54-2соус</t>
  </si>
  <si>
    <t>54-2гн</t>
  </si>
  <si>
    <t>вареники с картошкой</t>
  </si>
  <si>
    <t>Соус сметанный</t>
  </si>
  <si>
    <t>Йогурт 2,5%</t>
  </si>
  <si>
    <t>54-1соус</t>
  </si>
  <si>
    <t>кофейный напиток</t>
  </si>
  <si>
    <t>Тефтели"Натуральные"</t>
  </si>
  <si>
    <t>каша гречневая рассыпчатая</t>
  </si>
  <si>
    <t>чай с лимоном и сахаром</t>
  </si>
  <si>
    <t>54-4г</t>
  </si>
  <si>
    <t>54-3гн</t>
  </si>
  <si>
    <t>Горошек зеленый</t>
  </si>
  <si>
    <t xml:space="preserve">Курица отварная </t>
  </si>
  <si>
    <t xml:space="preserve">Рис припущенный </t>
  </si>
  <si>
    <t>54-20з</t>
  </si>
  <si>
    <t>54-7г</t>
  </si>
  <si>
    <t>54-21м</t>
  </si>
  <si>
    <t>Сыр твердых сортов в нарезке</t>
  </si>
  <si>
    <t>масло сливочное (порциями)</t>
  </si>
  <si>
    <t>Компот из изюма</t>
  </si>
  <si>
    <t>54-4хн</t>
  </si>
  <si>
    <t>сладкое</t>
  </si>
  <si>
    <t>ряженка 2,5%</t>
  </si>
  <si>
    <t>Пром</t>
  </si>
  <si>
    <t>Каша жидкая молочная рисовая</t>
  </si>
  <si>
    <t>54-25.1к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</si>
</sst>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O195" sqref="O19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39</v>
      </c>
      <c r="D1" s="56"/>
      <c r="E1" s="56"/>
      <c r="F1" s="3" t="s">
        <v>1</v>
      </c>
      <c r="G1" s="1" t="s">
        <v>2</v>
      </c>
      <c r="H1" s="57" t="s">
        <v>40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41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8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200</v>
      </c>
      <c r="G10" s="28">
        <v>1.8</v>
      </c>
      <c r="H10" s="28">
        <v>0.4</v>
      </c>
      <c r="I10" s="28">
        <v>16.2</v>
      </c>
      <c r="J10" s="28">
        <v>75.599999999999994</v>
      </c>
      <c r="K10" s="29" t="s">
        <v>48</v>
      </c>
      <c r="L10" s="28">
        <v>15.95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200</v>
      </c>
      <c r="G13" s="36">
        <f t="shared" ref="G13:J13" si="0">SUM(G6:G12)</f>
        <v>1.8</v>
      </c>
      <c r="H13" s="36">
        <f t="shared" si="0"/>
        <v>0.4</v>
      </c>
      <c r="I13" s="36">
        <f t="shared" si="0"/>
        <v>16.2</v>
      </c>
      <c r="J13" s="36">
        <f t="shared" si="0"/>
        <v>75.599999999999994</v>
      </c>
      <c r="K13" s="37"/>
      <c r="L13" s="36">
        <f>SUM(L6:L12)</f>
        <v>15.95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42</v>
      </c>
      <c r="F16" s="28">
        <v>100</v>
      </c>
      <c r="G16" s="28">
        <v>12.9</v>
      </c>
      <c r="H16" s="28">
        <v>10.199999999999999</v>
      </c>
      <c r="I16" s="28">
        <v>7.8</v>
      </c>
      <c r="J16" s="28">
        <v>174.9</v>
      </c>
      <c r="K16" s="29" t="s">
        <v>49</v>
      </c>
      <c r="L16" s="28">
        <v>39.04</v>
      </c>
    </row>
    <row r="17" spans="1:12" ht="15" x14ac:dyDescent="0.25">
      <c r="A17" s="23"/>
      <c r="B17" s="24"/>
      <c r="C17" s="25"/>
      <c r="D17" s="30" t="s">
        <v>33</v>
      </c>
      <c r="E17" s="27" t="s">
        <v>43</v>
      </c>
      <c r="F17" s="28">
        <v>200</v>
      </c>
      <c r="G17" s="28">
        <v>7.1</v>
      </c>
      <c r="H17" s="28">
        <v>6.6</v>
      </c>
      <c r="I17" s="28">
        <v>43.7</v>
      </c>
      <c r="J17" s="28">
        <v>262.39999999999998</v>
      </c>
      <c r="K17" s="29" t="s">
        <v>50</v>
      </c>
      <c r="L17" s="28">
        <v>9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0.6</v>
      </c>
      <c r="H18" s="28">
        <v>0.2</v>
      </c>
      <c r="I18" s="28">
        <v>15.1</v>
      </c>
      <c r="J18" s="28">
        <v>65.400000000000006</v>
      </c>
      <c r="K18" s="29" t="s">
        <v>52</v>
      </c>
      <c r="L18" s="28">
        <v>10.15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60</v>
      </c>
      <c r="G19" s="28">
        <v>4.5999999999999996</v>
      </c>
      <c r="H19" s="28">
        <v>0.5</v>
      </c>
      <c r="I19" s="28">
        <v>29.5</v>
      </c>
      <c r="J19" s="28">
        <v>140.6</v>
      </c>
      <c r="K19" s="29" t="s">
        <v>48</v>
      </c>
      <c r="L19" s="28">
        <v>3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45</v>
      </c>
      <c r="F21" s="28">
        <v>30</v>
      </c>
      <c r="G21" s="28">
        <v>1</v>
      </c>
      <c r="H21" s="28">
        <v>0.7</v>
      </c>
      <c r="I21" s="28">
        <v>2.7</v>
      </c>
      <c r="J21" s="28">
        <v>21.2</v>
      </c>
      <c r="K21" s="29" t="s">
        <v>51</v>
      </c>
      <c r="L21" s="28">
        <v>3.1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590</v>
      </c>
      <c r="G23" s="36">
        <f t="shared" ref="G23:J23" si="1">SUM(G14:G22)</f>
        <v>26.200000000000003</v>
      </c>
      <c r="H23" s="36">
        <f t="shared" si="1"/>
        <v>18.199999999999996</v>
      </c>
      <c r="I23" s="36">
        <f t="shared" si="1"/>
        <v>98.8</v>
      </c>
      <c r="J23" s="36">
        <f t="shared" si="1"/>
        <v>664.5</v>
      </c>
      <c r="K23" s="37"/>
      <c r="L23" s="36">
        <f>SUM(L14:L22)</f>
        <v>64.289999999999992</v>
      </c>
    </row>
    <row r="24" spans="1:12" ht="15" x14ac:dyDescent="0.2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790</v>
      </c>
      <c r="G24" s="44">
        <f t="shared" ref="G24:J24" si="2">G13+G23</f>
        <v>28.000000000000004</v>
      </c>
      <c r="H24" s="44">
        <f t="shared" si="2"/>
        <v>18.599999999999994</v>
      </c>
      <c r="I24" s="44">
        <f t="shared" si="2"/>
        <v>115</v>
      </c>
      <c r="J24" s="44">
        <f t="shared" si="2"/>
        <v>740.1</v>
      </c>
      <c r="K24" s="44"/>
      <c r="L24" s="44">
        <f>L13+L23</f>
        <v>80.239999999999995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53</v>
      </c>
      <c r="F29" s="28">
        <v>200</v>
      </c>
      <c r="G29" s="28">
        <v>1.6</v>
      </c>
      <c r="H29" s="28">
        <v>0.4</v>
      </c>
      <c r="I29" s="28">
        <v>15</v>
      </c>
      <c r="J29" s="28">
        <v>70</v>
      </c>
      <c r="K29" s="29" t="s">
        <v>48</v>
      </c>
      <c r="L29" s="28">
        <v>26.1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200</v>
      </c>
      <c r="G32" s="36">
        <f>SUM(G25:G31)</f>
        <v>1.6</v>
      </c>
      <c r="H32" s="36">
        <f>SUM(H25:H31)</f>
        <v>0.4</v>
      </c>
      <c r="I32" s="36">
        <f>SUM(I25:I31)</f>
        <v>15</v>
      </c>
      <c r="J32" s="36">
        <f t="shared" ref="J32:L32" si="3">SUM(J25:J31)</f>
        <v>70</v>
      </c>
      <c r="K32" s="37"/>
      <c r="L32" s="36">
        <f t="shared" si="3"/>
        <v>26.1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54</v>
      </c>
      <c r="F33" s="28">
        <v>30</v>
      </c>
      <c r="G33" s="28">
        <v>7</v>
      </c>
      <c r="H33" s="28">
        <v>8.9</v>
      </c>
      <c r="I33" s="28">
        <v>0</v>
      </c>
      <c r="J33" s="28">
        <v>107.5</v>
      </c>
      <c r="K33" s="29" t="s">
        <v>59</v>
      </c>
      <c r="L33" s="28">
        <v>11</v>
      </c>
    </row>
    <row r="34" spans="1:12" ht="15" x14ac:dyDescent="0.25">
      <c r="A34" s="45"/>
      <c r="B34" s="24"/>
      <c r="C34" s="25"/>
      <c r="D34" s="30" t="s">
        <v>31</v>
      </c>
      <c r="E34" s="52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52" t="s">
        <v>55</v>
      </c>
      <c r="F35" s="28">
        <v>200</v>
      </c>
      <c r="G35" s="28">
        <v>24.8</v>
      </c>
      <c r="H35" s="28">
        <v>6.2</v>
      </c>
      <c r="I35" s="28">
        <v>17.600000000000001</v>
      </c>
      <c r="J35" s="28">
        <v>225.6</v>
      </c>
      <c r="K35" s="29" t="s">
        <v>60</v>
      </c>
      <c r="L35" s="28">
        <v>27.54</v>
      </c>
    </row>
    <row r="36" spans="1:12" ht="15" x14ac:dyDescent="0.25">
      <c r="A36" s="45"/>
      <c r="B36" s="24"/>
      <c r="C36" s="25"/>
      <c r="D36" s="30" t="s">
        <v>33</v>
      </c>
      <c r="E36" s="52" t="s">
        <v>56</v>
      </c>
      <c r="F36" s="28">
        <v>60</v>
      </c>
      <c r="G36" s="28">
        <v>0.8</v>
      </c>
      <c r="H36" s="28">
        <v>2.7</v>
      </c>
      <c r="I36" s="28">
        <v>4.5999999999999996</v>
      </c>
      <c r="J36" s="28">
        <v>45.7</v>
      </c>
      <c r="K36" s="29" t="s">
        <v>61</v>
      </c>
      <c r="L36" s="28">
        <v>2.7</v>
      </c>
    </row>
    <row r="37" spans="1:12" ht="15.75" thickBot="1" x14ac:dyDescent="0.3">
      <c r="A37" s="45"/>
      <c r="B37" s="24"/>
      <c r="C37" s="25"/>
      <c r="D37" s="30" t="s">
        <v>34</v>
      </c>
      <c r="E37" s="54" t="s">
        <v>58</v>
      </c>
      <c r="F37" s="28">
        <v>200</v>
      </c>
      <c r="G37" s="28">
        <v>4.7</v>
      </c>
      <c r="H37" s="28">
        <v>3.5</v>
      </c>
      <c r="I37" s="28">
        <v>12.5</v>
      </c>
      <c r="J37" s="28">
        <v>100.4</v>
      </c>
      <c r="K37" s="29" t="s">
        <v>63</v>
      </c>
      <c r="L37" s="28">
        <v>6</v>
      </c>
    </row>
    <row r="38" spans="1:12" ht="15" x14ac:dyDescent="0.25">
      <c r="A38" s="45"/>
      <c r="B38" s="24"/>
      <c r="C38" s="25"/>
      <c r="D38" s="30" t="s">
        <v>35</v>
      </c>
      <c r="E38" s="52" t="s">
        <v>44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48</v>
      </c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52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53" t="s">
        <v>57</v>
      </c>
      <c r="F40" s="28">
        <v>10</v>
      </c>
      <c r="G40" s="28">
        <v>0.1</v>
      </c>
      <c r="H40" s="28">
        <v>7.3</v>
      </c>
      <c r="I40" s="28">
        <v>0.1</v>
      </c>
      <c r="J40" s="28">
        <v>66.099999999999994</v>
      </c>
      <c r="K40" s="29" t="s">
        <v>62</v>
      </c>
      <c r="L40" s="28">
        <v>3.9</v>
      </c>
    </row>
    <row r="41" spans="1:12" ht="15.75" thickBot="1" x14ac:dyDescent="0.3">
      <c r="A41" s="45"/>
      <c r="B41" s="24"/>
      <c r="C41" s="25"/>
      <c r="D41" s="26"/>
      <c r="E41" s="54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560</v>
      </c>
      <c r="G42" s="36">
        <f>SUM(G33:G41)</f>
        <v>42.000000000000007</v>
      </c>
      <c r="H42" s="36">
        <f>SUM(H33:H41)</f>
        <v>29.1</v>
      </c>
      <c r="I42" s="36">
        <f>SUM(I33:I41)</f>
        <v>64.3</v>
      </c>
      <c r="J42" s="36">
        <f t="shared" ref="J42:L42" si="4">SUM(J33:J41)</f>
        <v>685.90000000000009</v>
      </c>
      <c r="K42" s="37"/>
      <c r="L42" s="36">
        <f t="shared" si="4"/>
        <v>54.14</v>
      </c>
    </row>
    <row r="43" spans="1:12" ht="15.75" customHeight="1" x14ac:dyDescent="0.2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760</v>
      </c>
      <c r="G43" s="44">
        <f>G32+G42</f>
        <v>43.600000000000009</v>
      </c>
      <c r="H43" s="44">
        <f>H32+H42</f>
        <v>29.5</v>
      </c>
      <c r="I43" s="44">
        <f>I32+I42</f>
        <v>79.3</v>
      </c>
      <c r="J43" s="44">
        <f t="shared" ref="J43:L43" si="5">J32+J42</f>
        <v>755.90000000000009</v>
      </c>
      <c r="K43" s="44"/>
      <c r="L43" s="44">
        <f t="shared" si="5"/>
        <v>80.240000000000009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68</v>
      </c>
      <c r="F48" s="28">
        <v>200</v>
      </c>
      <c r="G48" s="28">
        <v>0.8</v>
      </c>
      <c r="H48" s="28">
        <v>0.8</v>
      </c>
      <c r="I48" s="28">
        <v>19.600000000000001</v>
      </c>
      <c r="J48" s="28">
        <v>88.8</v>
      </c>
      <c r="K48" s="29" t="s">
        <v>48</v>
      </c>
      <c r="L48" s="28">
        <v>22.9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200</v>
      </c>
      <c r="G51" s="36">
        <f>SUM(G44:G50)</f>
        <v>0.8</v>
      </c>
      <c r="H51" s="36">
        <f>SUM(H44:H50)</f>
        <v>0.8</v>
      </c>
      <c r="I51" s="36">
        <f>SUM(I44:I50)</f>
        <v>19.600000000000001</v>
      </c>
      <c r="J51" s="36">
        <f t="shared" ref="J51:L51" si="6">SUM(J44:J50)</f>
        <v>88.8</v>
      </c>
      <c r="K51" s="37"/>
      <c r="L51" s="36">
        <f t="shared" si="6"/>
        <v>22.9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64</v>
      </c>
      <c r="F52" s="28">
        <v>30</v>
      </c>
      <c r="G52" s="28">
        <v>7</v>
      </c>
      <c r="H52" s="28">
        <v>8.9</v>
      </c>
      <c r="I52" s="28">
        <v>0</v>
      </c>
      <c r="J52" s="28">
        <v>107.5</v>
      </c>
      <c r="K52" s="29" t="s">
        <v>59</v>
      </c>
      <c r="L52" s="28">
        <v>11</v>
      </c>
    </row>
    <row r="53" spans="1:12" ht="15" x14ac:dyDescent="0.25">
      <c r="A53" s="23"/>
      <c r="B53" s="24"/>
      <c r="C53" s="25"/>
      <c r="D53" s="30" t="s">
        <v>31</v>
      </c>
      <c r="E53" s="52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52" t="s">
        <v>65</v>
      </c>
      <c r="F54" s="28">
        <v>200</v>
      </c>
      <c r="G54" s="28">
        <v>8.3000000000000007</v>
      </c>
      <c r="H54" s="28">
        <v>10.1</v>
      </c>
      <c r="I54" s="28">
        <v>37.6</v>
      </c>
      <c r="J54" s="28">
        <v>274.89999999999998</v>
      </c>
      <c r="K54" s="29" t="s">
        <v>69</v>
      </c>
      <c r="L54" s="28">
        <v>21.34</v>
      </c>
    </row>
    <row r="55" spans="1:12" ht="15" x14ac:dyDescent="0.25">
      <c r="A55" s="23"/>
      <c r="B55" s="24"/>
      <c r="C55" s="25"/>
      <c r="D55" s="30" t="s">
        <v>33</v>
      </c>
      <c r="E55" s="52"/>
      <c r="F55" s="28"/>
      <c r="G55" s="28"/>
      <c r="H55" s="28"/>
      <c r="I55" s="28"/>
      <c r="J55" s="28"/>
      <c r="K55" s="29"/>
      <c r="L55" s="28"/>
    </row>
    <row r="56" spans="1:12" ht="15.75" thickBot="1" x14ac:dyDescent="0.3">
      <c r="A56" s="23"/>
      <c r="B56" s="24"/>
      <c r="C56" s="25"/>
      <c r="D56" s="30" t="s">
        <v>34</v>
      </c>
      <c r="E56" s="54" t="s">
        <v>67</v>
      </c>
      <c r="F56" s="28">
        <v>200</v>
      </c>
      <c r="G56" s="28">
        <v>1</v>
      </c>
      <c r="H56" s="28">
        <v>0.1</v>
      </c>
      <c r="I56" s="28">
        <v>15.6</v>
      </c>
      <c r="J56" s="28">
        <v>66.900000000000006</v>
      </c>
      <c r="K56" s="29" t="s">
        <v>70</v>
      </c>
      <c r="L56" s="28">
        <v>4.0999999999999996</v>
      </c>
    </row>
    <row r="57" spans="1:12" ht="15" x14ac:dyDescent="0.25">
      <c r="A57" s="23"/>
      <c r="B57" s="24"/>
      <c r="C57" s="25"/>
      <c r="D57" s="30" t="s">
        <v>35</v>
      </c>
      <c r="E57" s="52" t="s">
        <v>44</v>
      </c>
      <c r="F57" s="28">
        <v>60</v>
      </c>
      <c r="G57" s="28">
        <v>4.5999999999999996</v>
      </c>
      <c r="H57" s="28">
        <v>0.5</v>
      </c>
      <c r="I57" s="28">
        <v>29.5</v>
      </c>
      <c r="J57" s="28">
        <v>140.6</v>
      </c>
      <c r="K57" s="29" t="s">
        <v>48</v>
      </c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52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53" t="s">
        <v>57</v>
      </c>
      <c r="F59" s="28">
        <v>10</v>
      </c>
      <c r="G59" s="28">
        <v>0.1</v>
      </c>
      <c r="H59" s="28">
        <v>7.3</v>
      </c>
      <c r="I59" s="28">
        <v>0.1</v>
      </c>
      <c r="J59" s="28">
        <v>66.099999999999994</v>
      </c>
      <c r="K59" s="29" t="s">
        <v>62</v>
      </c>
      <c r="L59" s="28">
        <v>3.9</v>
      </c>
    </row>
    <row r="60" spans="1:12" ht="15" x14ac:dyDescent="0.25">
      <c r="A60" s="23"/>
      <c r="B60" s="24"/>
      <c r="C60" s="25"/>
      <c r="D60" s="26" t="s">
        <v>112</v>
      </c>
      <c r="E60" s="52" t="s">
        <v>66</v>
      </c>
      <c r="F60" s="28">
        <v>75</v>
      </c>
      <c r="G60" s="28">
        <v>2.6</v>
      </c>
      <c r="H60" s="28">
        <v>1.9</v>
      </c>
      <c r="I60" s="28">
        <v>4.0999999999999996</v>
      </c>
      <c r="J60" s="28">
        <v>43.6</v>
      </c>
      <c r="K60" s="29" t="s">
        <v>48</v>
      </c>
      <c r="L60" s="28">
        <v>14</v>
      </c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575</v>
      </c>
      <c r="G61" s="36">
        <f>SUM(G52:G60)</f>
        <v>23.6</v>
      </c>
      <c r="H61" s="36">
        <f>SUM(H52:H60)</f>
        <v>28.8</v>
      </c>
      <c r="I61" s="36">
        <f>SUM(I52:I60)</f>
        <v>86.899999999999991</v>
      </c>
      <c r="J61" s="36">
        <f t="shared" ref="J61:L61" si="7">SUM(J52:J60)</f>
        <v>699.6</v>
      </c>
      <c r="K61" s="37"/>
      <c r="L61" s="36">
        <f t="shared" si="7"/>
        <v>57.34</v>
      </c>
    </row>
    <row r="62" spans="1:12" ht="15.75" customHeight="1" x14ac:dyDescent="0.2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775</v>
      </c>
      <c r="G62" s="44">
        <f>G51+G61</f>
        <v>24.400000000000002</v>
      </c>
      <c r="H62" s="44">
        <f>H51+H61</f>
        <v>29.6</v>
      </c>
      <c r="I62" s="44">
        <f>I51+I61</f>
        <v>106.5</v>
      </c>
      <c r="J62" s="44">
        <f t="shared" ref="J62:L62" si="8">J51+J61</f>
        <v>788.4</v>
      </c>
      <c r="K62" s="44"/>
      <c r="L62" s="44">
        <f t="shared" si="8"/>
        <v>80.240000000000009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74</v>
      </c>
      <c r="F67" s="28">
        <v>150</v>
      </c>
      <c r="G67" s="28">
        <v>3</v>
      </c>
      <c r="H67" s="28">
        <v>1</v>
      </c>
      <c r="I67" s="28">
        <v>42</v>
      </c>
      <c r="J67" s="28">
        <v>189</v>
      </c>
      <c r="K67" s="29" t="s">
        <v>48</v>
      </c>
      <c r="L67" s="28">
        <v>14</v>
      </c>
    </row>
    <row r="68" spans="1:12" ht="15" x14ac:dyDescent="0.25">
      <c r="A68" s="23"/>
      <c r="B68" s="24"/>
      <c r="C68" s="25"/>
      <c r="D68" s="26"/>
      <c r="E68" s="27" t="s">
        <v>113</v>
      </c>
      <c r="F68" s="28">
        <v>100</v>
      </c>
      <c r="G68" s="28">
        <v>2.9</v>
      </c>
      <c r="H68" s="28">
        <v>2.5</v>
      </c>
      <c r="I68" s="28">
        <v>4.2</v>
      </c>
      <c r="J68" s="28">
        <v>50.9</v>
      </c>
      <c r="K68" s="29" t="s">
        <v>48</v>
      </c>
      <c r="L68" s="28">
        <v>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250</v>
      </c>
      <c r="G70" s="36">
        <f>SUM(G63:G69)</f>
        <v>5.9</v>
      </c>
      <c r="H70" s="36">
        <f>SUM(H63:H69)</f>
        <v>3.5</v>
      </c>
      <c r="I70" s="36">
        <f>SUM(I63:I69)</f>
        <v>46.2</v>
      </c>
      <c r="J70" s="36">
        <f t="shared" ref="J70:L70" si="9">SUM(J63:J69)</f>
        <v>239.9</v>
      </c>
      <c r="K70" s="37"/>
      <c r="L70" s="36">
        <f t="shared" si="9"/>
        <v>23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75</v>
      </c>
      <c r="F71" s="28">
        <v>60</v>
      </c>
      <c r="G71" s="28">
        <v>1.5</v>
      </c>
      <c r="H71" s="28">
        <v>6.1</v>
      </c>
      <c r="I71" s="28">
        <v>6.2</v>
      </c>
      <c r="J71" s="28">
        <v>85.8</v>
      </c>
      <c r="K71" s="29" t="s">
        <v>76</v>
      </c>
      <c r="L71" s="28">
        <v>2.2000000000000002</v>
      </c>
    </row>
    <row r="72" spans="1:12" ht="15" x14ac:dyDescent="0.25">
      <c r="A72" s="23"/>
      <c r="B72" s="24"/>
      <c r="C72" s="25"/>
      <c r="D72" s="30" t="s">
        <v>31</v>
      </c>
      <c r="E72" s="52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52" t="s">
        <v>71</v>
      </c>
      <c r="F73" s="28">
        <v>100</v>
      </c>
      <c r="G73" s="28">
        <v>3</v>
      </c>
      <c r="H73" s="28">
        <v>2.2999999999999998</v>
      </c>
      <c r="I73" s="28">
        <v>0.9</v>
      </c>
      <c r="J73" s="28">
        <v>36</v>
      </c>
      <c r="K73" s="29" t="s">
        <v>49</v>
      </c>
      <c r="L73" s="28">
        <v>42.34</v>
      </c>
    </row>
    <row r="74" spans="1:12" ht="15" x14ac:dyDescent="0.25">
      <c r="A74" s="23"/>
      <c r="B74" s="24"/>
      <c r="C74" s="25"/>
      <c r="D74" s="30" t="s">
        <v>33</v>
      </c>
      <c r="E74" s="52" t="s">
        <v>72</v>
      </c>
      <c r="F74" s="28">
        <v>200</v>
      </c>
      <c r="G74" s="28">
        <v>4.0999999999999996</v>
      </c>
      <c r="H74" s="28">
        <v>7.1</v>
      </c>
      <c r="I74" s="28">
        <v>26.4</v>
      </c>
      <c r="J74" s="28">
        <v>185.8</v>
      </c>
      <c r="K74" s="29" t="s">
        <v>77</v>
      </c>
      <c r="L74" s="28">
        <v>3.1</v>
      </c>
    </row>
    <row r="75" spans="1:12" ht="15" x14ac:dyDescent="0.25">
      <c r="A75" s="23"/>
      <c r="B75" s="24"/>
      <c r="C75" s="25"/>
      <c r="D75" s="30" t="s">
        <v>34</v>
      </c>
      <c r="E75" s="53" t="s">
        <v>73</v>
      </c>
      <c r="F75" s="28">
        <v>200</v>
      </c>
      <c r="G75" s="28">
        <v>1.6</v>
      </c>
      <c r="H75" s="28">
        <v>1.1000000000000001</v>
      </c>
      <c r="I75" s="28">
        <v>8.6</v>
      </c>
      <c r="J75" s="28">
        <v>50.9</v>
      </c>
      <c r="K75" s="29" t="s">
        <v>78</v>
      </c>
      <c r="L75" s="28">
        <v>3.5</v>
      </c>
    </row>
    <row r="76" spans="1:12" ht="15" x14ac:dyDescent="0.25">
      <c r="A76" s="23"/>
      <c r="B76" s="24"/>
      <c r="C76" s="25"/>
      <c r="D76" s="30" t="s">
        <v>35</v>
      </c>
      <c r="E76" s="52" t="s">
        <v>44</v>
      </c>
      <c r="F76" s="28">
        <v>60</v>
      </c>
      <c r="G76" s="28">
        <v>4.5999999999999996</v>
      </c>
      <c r="H76" s="28">
        <v>0.5</v>
      </c>
      <c r="I76" s="28">
        <v>29.5</v>
      </c>
      <c r="J76" s="28">
        <v>140.6</v>
      </c>
      <c r="K76" s="29" t="s">
        <v>48</v>
      </c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52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53" t="s">
        <v>45</v>
      </c>
      <c r="F78" s="28">
        <v>30</v>
      </c>
      <c r="G78" s="28">
        <v>1</v>
      </c>
      <c r="H78" s="28">
        <v>0.7</v>
      </c>
      <c r="I78" s="28">
        <v>2.7</v>
      </c>
      <c r="J78" s="28">
        <v>21.2</v>
      </c>
      <c r="K78" s="29" t="s">
        <v>51</v>
      </c>
      <c r="L78" s="28">
        <v>3.1</v>
      </c>
    </row>
    <row r="79" spans="1:12" ht="15" x14ac:dyDescent="0.25">
      <c r="A79" s="23"/>
      <c r="B79" s="24"/>
      <c r="C79" s="25"/>
      <c r="D79" s="26"/>
      <c r="E79" s="53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650</v>
      </c>
      <c r="G80" s="36">
        <f>SUM(G71:G79)</f>
        <v>15.799999999999999</v>
      </c>
      <c r="H80" s="36">
        <f>SUM(H71:H79)</f>
        <v>17.799999999999997</v>
      </c>
      <c r="I80" s="36">
        <f>SUM(I71:I79)</f>
        <v>74.3</v>
      </c>
      <c r="J80" s="36">
        <f t="shared" ref="J80:L80" si="10">SUM(J71:J79)</f>
        <v>520.30000000000007</v>
      </c>
      <c r="K80" s="37"/>
      <c r="L80" s="36">
        <f t="shared" si="10"/>
        <v>57.240000000000009</v>
      </c>
    </row>
    <row r="81" spans="1:12" ht="15.75" customHeight="1" x14ac:dyDescent="0.2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900</v>
      </c>
      <c r="G81" s="44">
        <f>G70+G80</f>
        <v>21.7</v>
      </c>
      <c r="H81" s="44">
        <f>H70+H80</f>
        <v>21.299999999999997</v>
      </c>
      <c r="I81" s="44">
        <f>I70+I80</f>
        <v>120.5</v>
      </c>
      <c r="J81" s="44">
        <f t="shared" ref="J81:L81" si="11">J70+J80</f>
        <v>760.2</v>
      </c>
      <c r="K81" s="44"/>
      <c r="L81" s="44">
        <f t="shared" si="11"/>
        <v>80.240000000000009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82</v>
      </c>
      <c r="F86" s="28">
        <v>200</v>
      </c>
      <c r="G86" s="28">
        <v>1</v>
      </c>
      <c r="H86" s="28">
        <v>0.8</v>
      </c>
      <c r="I86" s="28">
        <v>30.6</v>
      </c>
      <c r="J86" s="28">
        <v>133.6</v>
      </c>
      <c r="K86" s="29" t="s">
        <v>48</v>
      </c>
      <c r="L86" s="28">
        <v>21.8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200</v>
      </c>
      <c r="G89" s="36">
        <f>SUM(G82:G88)</f>
        <v>1</v>
      </c>
      <c r="H89" s="36">
        <f>SUM(H82:H88)</f>
        <v>0.8</v>
      </c>
      <c r="I89" s="36">
        <f>SUM(I82:I88)</f>
        <v>30.6</v>
      </c>
      <c r="J89" s="36">
        <f t="shared" ref="J89:L89" si="12">SUM(J82:J88)</f>
        <v>133.6</v>
      </c>
      <c r="K89" s="37"/>
      <c r="L89" s="36">
        <f t="shared" si="12"/>
        <v>21.8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3" t="s">
        <v>64</v>
      </c>
      <c r="F90" s="28">
        <v>30</v>
      </c>
      <c r="G90" s="28">
        <v>7</v>
      </c>
      <c r="H90" s="28">
        <v>8.9</v>
      </c>
      <c r="I90" s="28">
        <v>0</v>
      </c>
      <c r="J90" s="28">
        <v>107.5</v>
      </c>
      <c r="K90" s="29" t="s">
        <v>59</v>
      </c>
      <c r="L90" s="28">
        <v>11</v>
      </c>
    </row>
    <row r="91" spans="1:12" ht="15" x14ac:dyDescent="0.25">
      <c r="A91" s="23"/>
      <c r="B91" s="24"/>
      <c r="C91" s="25"/>
      <c r="D91" s="30" t="s">
        <v>31</v>
      </c>
      <c r="E91" s="52" t="s">
        <v>80</v>
      </c>
      <c r="F91" s="28">
        <v>200</v>
      </c>
      <c r="G91" s="28">
        <v>4.7</v>
      </c>
      <c r="H91" s="28">
        <v>5.7</v>
      </c>
      <c r="I91" s="28">
        <v>10.1</v>
      </c>
      <c r="J91" s="28">
        <v>110.4</v>
      </c>
      <c r="K91" s="29" t="s">
        <v>84</v>
      </c>
      <c r="L91" s="28">
        <v>32.04</v>
      </c>
    </row>
    <row r="92" spans="1:12" ht="15" x14ac:dyDescent="0.25">
      <c r="A92" s="23"/>
      <c r="B92" s="24"/>
      <c r="C92" s="25"/>
      <c r="D92" s="30" t="s">
        <v>32</v>
      </c>
      <c r="E92" s="51" t="s">
        <v>79</v>
      </c>
      <c r="F92" s="28">
        <v>60</v>
      </c>
      <c r="G92" s="28">
        <v>0.5</v>
      </c>
      <c r="H92" s="28">
        <v>6.1</v>
      </c>
      <c r="I92" s="28">
        <v>4.3</v>
      </c>
      <c r="J92" s="28">
        <v>74.3</v>
      </c>
      <c r="K92" s="29" t="s">
        <v>83</v>
      </c>
      <c r="L92" s="28">
        <v>3.5</v>
      </c>
    </row>
    <row r="93" spans="1:12" ht="15" x14ac:dyDescent="0.25">
      <c r="A93" s="23"/>
      <c r="B93" s="24"/>
      <c r="C93" s="25"/>
      <c r="D93" s="30" t="s">
        <v>33</v>
      </c>
      <c r="E93" s="52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53" t="s">
        <v>81</v>
      </c>
      <c r="F94" s="28">
        <v>200</v>
      </c>
      <c r="G94" s="28">
        <v>3.9</v>
      </c>
      <c r="H94" s="28">
        <v>2.9</v>
      </c>
      <c r="I94" s="28">
        <v>11.2</v>
      </c>
      <c r="J94" s="28">
        <v>86</v>
      </c>
      <c r="K94" s="29" t="s">
        <v>85</v>
      </c>
      <c r="L94" s="28">
        <v>5</v>
      </c>
    </row>
    <row r="95" spans="1:12" ht="15" x14ac:dyDescent="0.25">
      <c r="A95" s="23"/>
      <c r="B95" s="24"/>
      <c r="C95" s="25"/>
      <c r="D95" s="30" t="s">
        <v>35</v>
      </c>
      <c r="E95" s="52" t="s">
        <v>44</v>
      </c>
      <c r="F95" s="28">
        <v>60</v>
      </c>
      <c r="G95" s="28">
        <v>4.5999999999999996</v>
      </c>
      <c r="H95" s="28">
        <v>0.5</v>
      </c>
      <c r="I95" s="28">
        <v>29.5</v>
      </c>
      <c r="J95" s="28">
        <v>140.6</v>
      </c>
      <c r="K95" s="29" t="s">
        <v>48</v>
      </c>
      <c r="L95" s="28">
        <v>3</v>
      </c>
    </row>
    <row r="96" spans="1:12" ht="15" x14ac:dyDescent="0.25">
      <c r="A96" s="23"/>
      <c r="B96" s="24"/>
      <c r="C96" s="25"/>
      <c r="D96" s="30" t="s">
        <v>36</v>
      </c>
      <c r="E96" s="52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52" t="s">
        <v>57</v>
      </c>
      <c r="F97" s="28">
        <v>10</v>
      </c>
      <c r="G97" s="28">
        <v>0.1</v>
      </c>
      <c r="H97" s="28">
        <v>7.3</v>
      </c>
      <c r="I97" s="28">
        <v>0.1</v>
      </c>
      <c r="J97" s="28">
        <v>66.099999999999994</v>
      </c>
      <c r="K97" s="29" t="s">
        <v>62</v>
      </c>
      <c r="L97" s="28">
        <v>3.9</v>
      </c>
    </row>
    <row r="98" spans="1:12" ht="15" x14ac:dyDescent="0.25">
      <c r="A98" s="23"/>
      <c r="B98" s="24"/>
      <c r="C98" s="25"/>
      <c r="D98" s="26"/>
      <c r="E98" s="53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560</v>
      </c>
      <c r="G99" s="36">
        <f>SUM(G90:G98)</f>
        <v>20.799999999999997</v>
      </c>
      <c r="H99" s="36">
        <f>SUM(H90:H98)</f>
        <v>31.400000000000002</v>
      </c>
      <c r="I99" s="36">
        <f>SUM(I90:I98)</f>
        <v>55.199999999999996</v>
      </c>
      <c r="J99" s="36">
        <f t="shared" ref="J99:L99" si="13">SUM(J90:J98)</f>
        <v>584.9</v>
      </c>
      <c r="K99" s="37"/>
      <c r="L99" s="36">
        <f t="shared" si="13"/>
        <v>58.44</v>
      </c>
    </row>
    <row r="100" spans="1:12" ht="15.75" customHeight="1" x14ac:dyDescent="0.2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760</v>
      </c>
      <c r="G100" s="44">
        <f>G89+G99</f>
        <v>21.799999999999997</v>
      </c>
      <c r="H100" s="44">
        <f>H89+H99</f>
        <v>32.200000000000003</v>
      </c>
      <c r="I100" s="44">
        <f>I89+I99</f>
        <v>85.8</v>
      </c>
      <c r="J100" s="44">
        <f t="shared" ref="J100:L100" si="14">J89+J99</f>
        <v>718.5</v>
      </c>
      <c r="K100" s="44"/>
      <c r="L100" s="44">
        <f t="shared" si="14"/>
        <v>80.239999999999995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68</v>
      </c>
      <c r="F105" s="28">
        <v>200</v>
      </c>
      <c r="G105" s="28">
        <v>0.8</v>
      </c>
      <c r="H105" s="28">
        <v>0.8</v>
      </c>
      <c r="I105" s="28">
        <v>19.600000000000001</v>
      </c>
      <c r="J105" s="28">
        <v>88.8</v>
      </c>
      <c r="K105" s="29" t="s">
        <v>48</v>
      </c>
      <c r="L105" s="28">
        <v>22.9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200</v>
      </c>
      <c r="G108" s="36">
        <f t="shared" ref="G108:J108" si="15">SUM(G101:G107)</f>
        <v>0.8</v>
      </c>
      <c r="H108" s="36">
        <f t="shared" si="15"/>
        <v>0.8</v>
      </c>
      <c r="I108" s="36">
        <f t="shared" si="15"/>
        <v>19.600000000000001</v>
      </c>
      <c r="J108" s="36">
        <f t="shared" si="15"/>
        <v>88.8</v>
      </c>
      <c r="K108" s="37"/>
      <c r="L108" s="36">
        <f>SUM(L101:L107)</f>
        <v>22.9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52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52" t="s">
        <v>86</v>
      </c>
      <c r="F111" s="28">
        <v>100</v>
      </c>
      <c r="G111" s="28">
        <v>18.2</v>
      </c>
      <c r="H111" s="28">
        <v>17.399999999999999</v>
      </c>
      <c r="I111" s="28">
        <v>16.399999999999999</v>
      </c>
      <c r="J111" s="28">
        <v>295.2</v>
      </c>
      <c r="K111" s="29" t="s">
        <v>89</v>
      </c>
      <c r="L111" s="28">
        <v>40.74</v>
      </c>
    </row>
    <row r="112" spans="1:12" ht="15" x14ac:dyDescent="0.25">
      <c r="A112" s="23"/>
      <c r="B112" s="24"/>
      <c r="C112" s="25"/>
      <c r="D112" s="30" t="s">
        <v>33</v>
      </c>
      <c r="E112" s="52" t="s">
        <v>43</v>
      </c>
      <c r="F112" s="28">
        <v>200</v>
      </c>
      <c r="G112" s="28">
        <v>7.1</v>
      </c>
      <c r="H112" s="28">
        <v>6.6</v>
      </c>
      <c r="I112" s="28">
        <v>43.7</v>
      </c>
      <c r="J112" s="28">
        <v>262.39999999999998</v>
      </c>
      <c r="K112" s="29" t="s">
        <v>50</v>
      </c>
      <c r="L112" s="28">
        <v>8</v>
      </c>
    </row>
    <row r="113" spans="1:12" ht="15.75" thickBot="1" x14ac:dyDescent="0.3">
      <c r="A113" s="23"/>
      <c r="B113" s="24"/>
      <c r="C113" s="25"/>
      <c r="D113" s="30" t="s">
        <v>34</v>
      </c>
      <c r="E113" s="54" t="s">
        <v>88</v>
      </c>
      <c r="F113" s="28">
        <v>200</v>
      </c>
      <c r="G113" s="28">
        <v>0.2</v>
      </c>
      <c r="H113" s="28">
        <v>0</v>
      </c>
      <c r="I113" s="28">
        <v>6.4</v>
      </c>
      <c r="J113" s="28">
        <v>26.8</v>
      </c>
      <c r="K113" s="29" t="s">
        <v>91</v>
      </c>
      <c r="L113" s="28">
        <v>2.5</v>
      </c>
    </row>
    <row r="114" spans="1:12" ht="15" x14ac:dyDescent="0.25">
      <c r="A114" s="23"/>
      <c r="B114" s="24"/>
      <c r="C114" s="25"/>
      <c r="D114" s="30" t="s">
        <v>35</v>
      </c>
      <c r="E114" s="52" t="s">
        <v>44</v>
      </c>
      <c r="F114" s="28">
        <v>60</v>
      </c>
      <c r="G114" s="28">
        <v>4.5999999999999996</v>
      </c>
      <c r="H114" s="28">
        <v>0.5</v>
      </c>
      <c r="I114" s="28">
        <v>29.5</v>
      </c>
      <c r="J114" s="28">
        <v>140.6</v>
      </c>
      <c r="K114" s="29" t="s">
        <v>48</v>
      </c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52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53" t="s">
        <v>87</v>
      </c>
      <c r="F116" s="28">
        <v>30</v>
      </c>
      <c r="G116" s="28">
        <v>0.8</v>
      </c>
      <c r="H116" s="28">
        <v>1.1000000000000001</v>
      </c>
      <c r="I116" s="28">
        <v>1.3</v>
      </c>
      <c r="J116" s="28">
        <v>18.7</v>
      </c>
      <c r="K116" s="29" t="s">
        <v>90</v>
      </c>
      <c r="L116" s="28">
        <v>3.1</v>
      </c>
    </row>
    <row r="117" spans="1:12" ht="15.75" thickBot="1" x14ac:dyDescent="0.3">
      <c r="A117" s="23"/>
      <c r="B117" s="24"/>
      <c r="C117" s="25"/>
      <c r="D117" s="26"/>
      <c r="E117" s="54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590</v>
      </c>
      <c r="G118" s="36">
        <f t="shared" ref="G118:J118" si="16">SUM(G109:G117)</f>
        <v>30.899999999999995</v>
      </c>
      <c r="H118" s="36">
        <f t="shared" si="16"/>
        <v>25.6</v>
      </c>
      <c r="I118" s="36">
        <f t="shared" si="16"/>
        <v>97.3</v>
      </c>
      <c r="J118" s="36">
        <f t="shared" si="16"/>
        <v>743.69999999999993</v>
      </c>
      <c r="K118" s="37"/>
      <c r="L118" s="36">
        <f>SUM(L109:L117)</f>
        <v>57.34</v>
      </c>
    </row>
    <row r="119" spans="1:12" ht="15" x14ac:dyDescent="0.2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790</v>
      </c>
      <c r="G119" s="44">
        <f>G108+G118</f>
        <v>31.699999999999996</v>
      </c>
      <c r="H119" s="44">
        <f>H108+H118</f>
        <v>26.400000000000002</v>
      </c>
      <c r="I119" s="44">
        <f>I108+I118</f>
        <v>116.9</v>
      </c>
      <c r="J119" s="44">
        <f t="shared" ref="J119:L119" si="17">J108+J118</f>
        <v>832.49999999999989</v>
      </c>
      <c r="K119" s="44"/>
      <c r="L119" s="44">
        <f t="shared" si="17"/>
        <v>80.240000000000009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47</v>
      </c>
      <c r="F124" s="28">
        <v>200</v>
      </c>
      <c r="G124" s="28">
        <v>1.8</v>
      </c>
      <c r="H124" s="28">
        <v>0.4</v>
      </c>
      <c r="I124" s="28">
        <v>16.2</v>
      </c>
      <c r="J124" s="28">
        <v>75.599999999999994</v>
      </c>
      <c r="K124" s="29" t="s">
        <v>48</v>
      </c>
      <c r="L124" s="28">
        <v>18.739999999999998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200</v>
      </c>
      <c r="G127" s="36">
        <f t="shared" ref="G127:J127" si="18">SUM(G120:G126)</f>
        <v>1.8</v>
      </c>
      <c r="H127" s="36">
        <f t="shared" si="18"/>
        <v>0.4</v>
      </c>
      <c r="I127" s="36">
        <f t="shared" si="18"/>
        <v>16.2</v>
      </c>
      <c r="J127" s="36">
        <f t="shared" si="18"/>
        <v>75.599999999999994</v>
      </c>
      <c r="K127" s="37"/>
      <c r="L127" s="36">
        <f>SUM(L120:L126)</f>
        <v>18.739999999999998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92</v>
      </c>
      <c r="F130" s="28">
        <v>200</v>
      </c>
      <c r="G130" s="28">
        <v>22.6</v>
      </c>
      <c r="H130" s="28">
        <v>11.3</v>
      </c>
      <c r="I130" s="28">
        <v>29.5</v>
      </c>
      <c r="J130" s="28">
        <v>309.60000000000002</v>
      </c>
      <c r="K130" s="29" t="s">
        <v>49</v>
      </c>
      <c r="L130" s="28">
        <v>21.5</v>
      </c>
    </row>
    <row r="131" spans="1:12" ht="15" x14ac:dyDescent="0.25">
      <c r="A131" s="45"/>
      <c r="B131" s="24"/>
      <c r="C131" s="25"/>
      <c r="D131" s="30" t="s">
        <v>33</v>
      </c>
      <c r="E131" s="27" t="s">
        <v>93</v>
      </c>
      <c r="F131" s="28">
        <v>30</v>
      </c>
      <c r="G131" s="28">
        <v>0.4</v>
      </c>
      <c r="H131" s="28">
        <v>2.5</v>
      </c>
      <c r="I131" s="28">
        <v>1</v>
      </c>
      <c r="J131" s="28">
        <v>27.9</v>
      </c>
      <c r="K131" s="29" t="s">
        <v>95</v>
      </c>
      <c r="L131" s="28">
        <v>3.1</v>
      </c>
    </row>
    <row r="132" spans="1:12" ht="15" x14ac:dyDescent="0.25">
      <c r="A132" s="45"/>
      <c r="B132" s="24"/>
      <c r="C132" s="25"/>
      <c r="D132" s="30" t="s">
        <v>34</v>
      </c>
      <c r="E132" s="27" t="s">
        <v>96</v>
      </c>
      <c r="F132" s="28">
        <v>200</v>
      </c>
      <c r="G132" s="28">
        <v>3.9</v>
      </c>
      <c r="H132" s="28">
        <v>2.9</v>
      </c>
      <c r="I132" s="28">
        <v>11.2</v>
      </c>
      <c r="J132" s="28">
        <v>86</v>
      </c>
      <c r="K132" s="29" t="s">
        <v>85</v>
      </c>
      <c r="L132" s="28">
        <v>5</v>
      </c>
    </row>
    <row r="133" spans="1:12" ht="15" x14ac:dyDescent="0.25">
      <c r="A133" s="45"/>
      <c r="B133" s="24"/>
      <c r="C133" s="25"/>
      <c r="D133" s="30" t="s">
        <v>35</v>
      </c>
      <c r="E133" s="27" t="s">
        <v>44</v>
      </c>
      <c r="F133" s="28">
        <v>60</v>
      </c>
      <c r="G133" s="28">
        <v>4.5999999999999996</v>
      </c>
      <c r="H133" s="28">
        <v>0.5</v>
      </c>
      <c r="I133" s="28">
        <v>29.5</v>
      </c>
      <c r="J133" s="28">
        <v>140.6</v>
      </c>
      <c r="K133" s="29" t="s">
        <v>48</v>
      </c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57</v>
      </c>
      <c r="F135" s="28">
        <v>10</v>
      </c>
      <c r="G135" s="28">
        <v>0.1</v>
      </c>
      <c r="H135" s="28">
        <v>7.3</v>
      </c>
      <c r="I135" s="28">
        <v>0.1</v>
      </c>
      <c r="J135" s="28">
        <v>66.099999999999994</v>
      </c>
      <c r="K135" s="29" t="s">
        <v>62</v>
      </c>
      <c r="L135" s="28">
        <v>3.9</v>
      </c>
    </row>
    <row r="136" spans="1:12" ht="15" x14ac:dyDescent="0.25">
      <c r="A136" s="45"/>
      <c r="B136" s="24"/>
      <c r="C136" s="25"/>
      <c r="D136" s="26" t="s">
        <v>112</v>
      </c>
      <c r="E136" s="27" t="s">
        <v>94</v>
      </c>
      <c r="F136" s="28">
        <v>75</v>
      </c>
      <c r="G136" s="28">
        <v>2.6</v>
      </c>
      <c r="H136" s="28">
        <v>1.9</v>
      </c>
      <c r="I136" s="28">
        <v>4.0999999999999996</v>
      </c>
      <c r="J136" s="28">
        <v>43.6</v>
      </c>
      <c r="K136" s="29" t="s">
        <v>48</v>
      </c>
      <c r="L136" s="28">
        <v>25</v>
      </c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575</v>
      </c>
      <c r="G137" s="36">
        <f t="shared" ref="G137:J137" si="19">SUM(G128:G136)</f>
        <v>34.200000000000003</v>
      </c>
      <c r="H137" s="36">
        <f t="shared" si="19"/>
        <v>26.4</v>
      </c>
      <c r="I137" s="36">
        <f t="shared" si="19"/>
        <v>75.399999999999991</v>
      </c>
      <c r="J137" s="36">
        <f t="shared" si="19"/>
        <v>673.80000000000007</v>
      </c>
      <c r="K137" s="37"/>
      <c r="L137" s="36">
        <f>SUM(L128:L136)</f>
        <v>61.5</v>
      </c>
    </row>
    <row r="138" spans="1:12" ht="15" x14ac:dyDescent="0.2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775</v>
      </c>
      <c r="G138" s="44">
        <f>G127+G137</f>
        <v>36</v>
      </c>
      <c r="H138" s="44">
        <f>H127+H137</f>
        <v>26.799999999999997</v>
      </c>
      <c r="I138" s="44">
        <f>I127+I137</f>
        <v>91.6</v>
      </c>
      <c r="J138" s="44">
        <f t="shared" ref="J138:L138" si="20">J127+J137</f>
        <v>749.40000000000009</v>
      </c>
      <c r="K138" s="44"/>
      <c r="L138" s="44">
        <f t="shared" si="20"/>
        <v>80.239999999999995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68</v>
      </c>
      <c r="F143" s="28">
        <v>200</v>
      </c>
      <c r="G143" s="28">
        <v>0.8</v>
      </c>
      <c r="H143" s="28">
        <v>0.8</v>
      </c>
      <c r="I143" s="28">
        <v>19.600000000000001</v>
      </c>
      <c r="J143" s="28">
        <v>88.8</v>
      </c>
      <c r="K143" s="29" t="s">
        <v>48</v>
      </c>
      <c r="L143" s="28">
        <v>22.9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200</v>
      </c>
      <c r="G146" s="36">
        <f t="shared" ref="G146:J146" si="21">SUM(G139:G145)</f>
        <v>0.8</v>
      </c>
      <c r="H146" s="36">
        <f t="shared" si="21"/>
        <v>0.8</v>
      </c>
      <c r="I146" s="36">
        <f t="shared" si="21"/>
        <v>19.600000000000001</v>
      </c>
      <c r="J146" s="36">
        <f t="shared" si="21"/>
        <v>88.8</v>
      </c>
      <c r="K146" s="37"/>
      <c r="L146" s="36">
        <f>SUM(L139:L145)</f>
        <v>22.9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52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52" t="s">
        <v>97</v>
      </c>
      <c r="F149" s="28">
        <v>100</v>
      </c>
      <c r="G149" s="28">
        <v>12.3</v>
      </c>
      <c r="H149" s="28">
        <v>10</v>
      </c>
      <c r="I149" s="28">
        <v>7.2</v>
      </c>
      <c r="J149" s="28">
        <v>167.9</v>
      </c>
      <c r="K149" s="29" t="s">
        <v>49</v>
      </c>
      <c r="L149" s="28">
        <v>26.14</v>
      </c>
    </row>
    <row r="150" spans="1:12" ht="15" x14ac:dyDescent="0.25">
      <c r="A150" s="23"/>
      <c r="B150" s="24"/>
      <c r="C150" s="25"/>
      <c r="D150" s="30" t="s">
        <v>33</v>
      </c>
      <c r="E150" s="52" t="s">
        <v>98</v>
      </c>
      <c r="F150" s="28">
        <v>200</v>
      </c>
      <c r="G150" s="28">
        <v>11</v>
      </c>
      <c r="H150" s="28">
        <v>8.5</v>
      </c>
      <c r="I150" s="28">
        <v>47.9</v>
      </c>
      <c r="J150" s="28">
        <v>311.60000000000002</v>
      </c>
      <c r="K150" s="29" t="s">
        <v>100</v>
      </c>
      <c r="L150" s="28">
        <v>7.3</v>
      </c>
    </row>
    <row r="151" spans="1:12" ht="15.75" thickBot="1" x14ac:dyDescent="0.3">
      <c r="A151" s="23"/>
      <c r="B151" s="24"/>
      <c r="C151" s="25"/>
      <c r="D151" s="30" t="s">
        <v>34</v>
      </c>
      <c r="E151" s="54" t="s">
        <v>99</v>
      </c>
      <c r="F151" s="28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101</v>
      </c>
      <c r="L151" s="28">
        <v>3.8</v>
      </c>
    </row>
    <row r="152" spans="1:12" ht="15" x14ac:dyDescent="0.25">
      <c r="A152" s="23"/>
      <c r="B152" s="24"/>
      <c r="C152" s="25"/>
      <c r="D152" s="30" t="s">
        <v>35</v>
      </c>
      <c r="E152" s="52" t="s">
        <v>44</v>
      </c>
      <c r="F152" s="28">
        <v>60</v>
      </c>
      <c r="G152" s="28">
        <v>4.5999999999999996</v>
      </c>
      <c r="H152" s="28">
        <v>0.5</v>
      </c>
      <c r="I152" s="28">
        <v>29.5</v>
      </c>
      <c r="J152" s="28">
        <v>140.6</v>
      </c>
      <c r="K152" s="29" t="s">
        <v>48</v>
      </c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52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53" t="s">
        <v>45</v>
      </c>
      <c r="F154" s="28">
        <v>30</v>
      </c>
      <c r="G154" s="28">
        <v>1</v>
      </c>
      <c r="H154" s="28">
        <v>0.7</v>
      </c>
      <c r="I154" s="28">
        <v>2.7</v>
      </c>
      <c r="J154" s="28">
        <v>21.2</v>
      </c>
      <c r="K154" s="29" t="s">
        <v>51</v>
      </c>
      <c r="L154" s="28">
        <v>3.1</v>
      </c>
    </row>
    <row r="155" spans="1:12" ht="15" x14ac:dyDescent="0.25">
      <c r="A155" s="23"/>
      <c r="B155" s="24"/>
      <c r="C155" s="25"/>
      <c r="D155" s="26" t="s">
        <v>112</v>
      </c>
      <c r="E155" s="52" t="s">
        <v>94</v>
      </c>
      <c r="F155" s="28">
        <v>75</v>
      </c>
      <c r="G155" s="28">
        <v>2.6</v>
      </c>
      <c r="H155" s="28">
        <v>1.9</v>
      </c>
      <c r="I155" s="28">
        <v>4.0999999999999996</v>
      </c>
      <c r="J155" s="28">
        <v>43.6</v>
      </c>
      <c r="K155" s="29" t="s">
        <v>48</v>
      </c>
      <c r="L155" s="28">
        <v>14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665</v>
      </c>
      <c r="G156" s="36">
        <f t="shared" ref="G156:J156" si="22">SUM(G147:G155)</f>
        <v>31.700000000000003</v>
      </c>
      <c r="H156" s="36">
        <f t="shared" si="22"/>
        <v>21.7</v>
      </c>
      <c r="I156" s="36">
        <f t="shared" si="22"/>
        <v>98</v>
      </c>
      <c r="J156" s="36">
        <f t="shared" si="22"/>
        <v>712.80000000000007</v>
      </c>
      <c r="K156" s="37"/>
      <c r="L156" s="36">
        <f>SUM(L147:L155)</f>
        <v>57.339999999999996</v>
      </c>
    </row>
    <row r="157" spans="1:12" ht="15" x14ac:dyDescent="0.2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865</v>
      </c>
      <c r="G157" s="44">
        <f>G146+G156</f>
        <v>32.5</v>
      </c>
      <c r="H157" s="44">
        <f>H146+H156</f>
        <v>22.5</v>
      </c>
      <c r="I157" s="44">
        <f>I146+I156</f>
        <v>117.6</v>
      </c>
      <c r="J157" s="44">
        <f t="shared" ref="J157:L157" si="23">J146+J156</f>
        <v>801.6</v>
      </c>
      <c r="K157" s="44"/>
      <c r="L157" s="44">
        <f t="shared" si="23"/>
        <v>80.239999999999995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 t="s">
        <v>53</v>
      </c>
      <c r="F162" s="28">
        <v>200</v>
      </c>
      <c r="G162" s="28">
        <v>1.6</v>
      </c>
      <c r="H162" s="28">
        <v>0.4</v>
      </c>
      <c r="I162" s="28">
        <v>15</v>
      </c>
      <c r="J162" s="28">
        <v>70</v>
      </c>
      <c r="K162" s="29" t="s">
        <v>114</v>
      </c>
      <c r="L162" s="28">
        <v>23.9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200</v>
      </c>
      <c r="G165" s="36">
        <f t="shared" ref="G165:J165" si="24">SUM(G158:G164)</f>
        <v>1.6</v>
      </c>
      <c r="H165" s="36">
        <f t="shared" si="24"/>
        <v>0.4</v>
      </c>
      <c r="I165" s="36">
        <f t="shared" si="24"/>
        <v>15</v>
      </c>
      <c r="J165" s="36">
        <f t="shared" si="24"/>
        <v>70</v>
      </c>
      <c r="K165" s="37"/>
      <c r="L165" s="36">
        <f>SUM(L158:L164)</f>
        <v>23.9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102</v>
      </c>
      <c r="F166" s="28">
        <v>30</v>
      </c>
      <c r="G166" s="28">
        <v>0.9</v>
      </c>
      <c r="H166" s="28">
        <v>0.1</v>
      </c>
      <c r="I166" s="28">
        <v>1.8</v>
      </c>
      <c r="J166" s="28">
        <v>11.1</v>
      </c>
      <c r="K166" s="29" t="s">
        <v>105</v>
      </c>
      <c r="L166" s="28">
        <v>5.9</v>
      </c>
    </row>
    <row r="167" spans="1:12" ht="15" x14ac:dyDescent="0.25">
      <c r="A167" s="23"/>
      <c r="B167" s="24"/>
      <c r="C167" s="25"/>
      <c r="D167" s="30" t="s">
        <v>31</v>
      </c>
      <c r="E167" s="52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52" t="s">
        <v>103</v>
      </c>
      <c r="F168" s="28">
        <v>150</v>
      </c>
      <c r="G168" s="28">
        <v>48.2</v>
      </c>
      <c r="H168" s="28">
        <v>3.6</v>
      </c>
      <c r="I168" s="28">
        <v>1.6</v>
      </c>
      <c r="J168" s="28">
        <v>232.2</v>
      </c>
      <c r="K168" s="29" t="s">
        <v>107</v>
      </c>
      <c r="L168" s="28">
        <v>28.34</v>
      </c>
    </row>
    <row r="169" spans="1:12" ht="15" x14ac:dyDescent="0.25">
      <c r="A169" s="23"/>
      <c r="B169" s="24"/>
      <c r="C169" s="25"/>
      <c r="D169" s="30" t="s">
        <v>33</v>
      </c>
      <c r="E169" s="52" t="s">
        <v>104</v>
      </c>
      <c r="F169" s="28">
        <v>200</v>
      </c>
      <c r="G169" s="28">
        <v>4.5999999999999996</v>
      </c>
      <c r="H169" s="28">
        <v>6.4</v>
      </c>
      <c r="I169" s="28">
        <v>46.6</v>
      </c>
      <c r="J169" s="28">
        <v>262.39999999999998</v>
      </c>
      <c r="K169" s="29" t="s">
        <v>106</v>
      </c>
      <c r="L169" s="28">
        <v>6</v>
      </c>
    </row>
    <row r="170" spans="1:12" ht="15.75" thickBot="1" x14ac:dyDescent="0.3">
      <c r="A170" s="23"/>
      <c r="B170" s="24"/>
      <c r="C170" s="25"/>
      <c r="D170" s="30" t="s">
        <v>34</v>
      </c>
      <c r="E170" s="54" t="s">
        <v>46</v>
      </c>
      <c r="F170" s="28">
        <v>200</v>
      </c>
      <c r="G170" s="28">
        <v>0.6</v>
      </c>
      <c r="H170" s="28">
        <v>0.2</v>
      </c>
      <c r="I170" s="28">
        <v>15.1</v>
      </c>
      <c r="J170" s="28">
        <v>65.400000000000006</v>
      </c>
      <c r="K170" s="29" t="s">
        <v>52</v>
      </c>
      <c r="L170" s="28">
        <v>10</v>
      </c>
    </row>
    <row r="171" spans="1:12" ht="15" x14ac:dyDescent="0.25">
      <c r="A171" s="23"/>
      <c r="B171" s="24"/>
      <c r="C171" s="25"/>
      <c r="D171" s="30" t="s">
        <v>35</v>
      </c>
      <c r="E171" s="52" t="s">
        <v>44</v>
      </c>
      <c r="F171" s="28">
        <v>60</v>
      </c>
      <c r="G171" s="28">
        <v>4.5999999999999996</v>
      </c>
      <c r="H171" s="28">
        <v>0.5</v>
      </c>
      <c r="I171" s="28">
        <v>29.5</v>
      </c>
      <c r="J171" s="28">
        <v>140.6</v>
      </c>
      <c r="K171" s="29" t="s">
        <v>48</v>
      </c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52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53" t="s">
        <v>87</v>
      </c>
      <c r="F173" s="28">
        <v>30</v>
      </c>
      <c r="G173" s="28">
        <v>0.8</v>
      </c>
      <c r="H173" s="28">
        <v>1.1000000000000001</v>
      </c>
      <c r="I173" s="28">
        <v>1.3</v>
      </c>
      <c r="J173" s="28">
        <v>18.7</v>
      </c>
      <c r="K173" s="29" t="s">
        <v>90</v>
      </c>
      <c r="L173" s="28">
        <v>3.1</v>
      </c>
    </row>
    <row r="174" spans="1:12" ht="15.75" thickBot="1" x14ac:dyDescent="0.3">
      <c r="A174" s="23"/>
      <c r="B174" s="24"/>
      <c r="C174" s="25"/>
      <c r="D174" s="26"/>
      <c r="E174" s="54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670</v>
      </c>
      <c r="G175" s="36">
        <f t="shared" ref="G175:J175" si="25">SUM(G166:G174)</f>
        <v>59.7</v>
      </c>
      <c r="H175" s="36">
        <f t="shared" si="25"/>
        <v>11.9</v>
      </c>
      <c r="I175" s="36">
        <f t="shared" si="25"/>
        <v>95.899999999999991</v>
      </c>
      <c r="J175" s="36">
        <f t="shared" si="25"/>
        <v>730.4</v>
      </c>
      <c r="K175" s="37"/>
      <c r="L175" s="36">
        <f>SUM(L166:L174)</f>
        <v>56.34</v>
      </c>
    </row>
    <row r="176" spans="1:12" ht="15" x14ac:dyDescent="0.2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870</v>
      </c>
      <c r="G176" s="44">
        <f>G165+G175</f>
        <v>61.300000000000004</v>
      </c>
      <c r="H176" s="44">
        <f>H165+H175</f>
        <v>12.3</v>
      </c>
      <c r="I176" s="44">
        <f>I165+I175</f>
        <v>110.89999999999999</v>
      </c>
      <c r="J176" s="44">
        <f t="shared" ref="J176:L176" si="26">J165+J175</f>
        <v>800.4</v>
      </c>
      <c r="K176" s="44"/>
      <c r="L176" s="44">
        <f t="shared" si="26"/>
        <v>80.240000000000009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74</v>
      </c>
      <c r="F181" s="28">
        <v>200</v>
      </c>
      <c r="G181" s="28">
        <v>3</v>
      </c>
      <c r="H181" s="28">
        <v>0.5</v>
      </c>
      <c r="I181" s="28">
        <v>42</v>
      </c>
      <c r="J181" s="28">
        <v>189</v>
      </c>
      <c r="K181" s="29" t="s">
        <v>48</v>
      </c>
      <c r="L181" s="28">
        <v>25.5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200</v>
      </c>
      <c r="G184" s="36">
        <f t="shared" ref="G184:J184" si="27">SUM(G177:G183)</f>
        <v>3</v>
      </c>
      <c r="H184" s="36">
        <f t="shared" si="27"/>
        <v>0.5</v>
      </c>
      <c r="I184" s="36">
        <f t="shared" si="27"/>
        <v>42</v>
      </c>
      <c r="J184" s="36">
        <f t="shared" si="27"/>
        <v>189</v>
      </c>
      <c r="K184" s="37"/>
      <c r="L184" s="36">
        <f>SUM(L177:L183)</f>
        <v>25.5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108</v>
      </c>
      <c r="F185" s="28">
        <v>30</v>
      </c>
      <c r="G185" s="28">
        <v>7</v>
      </c>
      <c r="H185" s="28">
        <v>8.9</v>
      </c>
      <c r="I185" s="28">
        <v>0</v>
      </c>
      <c r="J185" s="28">
        <v>107.5</v>
      </c>
      <c r="K185" s="29" t="s">
        <v>59</v>
      </c>
      <c r="L185" s="28">
        <v>11</v>
      </c>
    </row>
    <row r="186" spans="1:12" ht="15" x14ac:dyDescent="0.25">
      <c r="A186" s="23"/>
      <c r="B186" s="24"/>
      <c r="C186" s="25"/>
      <c r="D186" s="30" t="s">
        <v>31</v>
      </c>
      <c r="E186" s="52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52" t="s">
        <v>115</v>
      </c>
      <c r="F187" s="28">
        <v>200</v>
      </c>
      <c r="G187" s="28">
        <v>5.3</v>
      </c>
      <c r="H187" s="28">
        <v>5.4</v>
      </c>
      <c r="I187" s="28">
        <v>28.7</v>
      </c>
      <c r="J187" s="28">
        <v>184.5</v>
      </c>
      <c r="K187" s="29" t="s">
        <v>116</v>
      </c>
      <c r="L187" s="28">
        <v>28.84</v>
      </c>
    </row>
    <row r="188" spans="1:12" ht="15" x14ac:dyDescent="0.25">
      <c r="A188" s="23"/>
      <c r="B188" s="24"/>
      <c r="C188" s="25"/>
      <c r="D188" s="30" t="s">
        <v>33</v>
      </c>
      <c r="E188" s="52"/>
      <c r="F188" s="28"/>
      <c r="G188" s="28"/>
      <c r="H188" s="28"/>
      <c r="I188" s="28"/>
      <c r="J188" s="28"/>
      <c r="K188" s="29"/>
      <c r="L188" s="28"/>
    </row>
    <row r="189" spans="1:12" ht="15.75" thickBot="1" x14ac:dyDescent="0.3">
      <c r="A189" s="23"/>
      <c r="B189" s="24"/>
      <c r="C189" s="25"/>
      <c r="D189" s="30" t="s">
        <v>34</v>
      </c>
      <c r="E189" s="54" t="s">
        <v>110</v>
      </c>
      <c r="F189" s="28">
        <v>200</v>
      </c>
      <c r="G189" s="28">
        <v>0.4</v>
      </c>
      <c r="H189" s="28">
        <v>0.1</v>
      </c>
      <c r="I189" s="28">
        <v>18.3</v>
      </c>
      <c r="J189" s="28">
        <v>75.900000000000006</v>
      </c>
      <c r="K189" s="29" t="s">
        <v>111</v>
      </c>
      <c r="L189" s="28">
        <v>8</v>
      </c>
    </row>
    <row r="190" spans="1:12" ht="15" x14ac:dyDescent="0.25">
      <c r="A190" s="23"/>
      <c r="B190" s="24"/>
      <c r="C190" s="25"/>
      <c r="D190" s="30" t="s">
        <v>35</v>
      </c>
      <c r="E190" s="52" t="s">
        <v>44</v>
      </c>
      <c r="F190" s="28">
        <v>60</v>
      </c>
      <c r="G190" s="28">
        <v>4.5999999999999996</v>
      </c>
      <c r="H190" s="28">
        <v>0.5</v>
      </c>
      <c r="I190" s="28">
        <v>29.5</v>
      </c>
      <c r="J190" s="28">
        <v>140.6</v>
      </c>
      <c r="K190" s="29" t="s">
        <v>48</v>
      </c>
      <c r="L190" s="28">
        <v>3</v>
      </c>
    </row>
    <row r="191" spans="1:12" ht="15" x14ac:dyDescent="0.25">
      <c r="A191" s="23"/>
      <c r="B191" s="24"/>
      <c r="C191" s="25"/>
      <c r="D191" s="30" t="s">
        <v>36</v>
      </c>
      <c r="E191" s="52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53" t="s">
        <v>109</v>
      </c>
      <c r="F192" s="28">
        <v>10</v>
      </c>
      <c r="G192" s="28">
        <v>0.1</v>
      </c>
      <c r="H192" s="28">
        <v>7.3</v>
      </c>
      <c r="I192" s="28">
        <v>0.1</v>
      </c>
      <c r="J192" s="28">
        <v>66.099999999999994</v>
      </c>
      <c r="K192" s="29" t="s">
        <v>62</v>
      </c>
      <c r="L192" s="28">
        <v>3.9</v>
      </c>
    </row>
    <row r="193" spans="1:12" ht="15.75" thickBot="1" x14ac:dyDescent="0.3">
      <c r="A193" s="23"/>
      <c r="B193" s="24"/>
      <c r="C193" s="25"/>
      <c r="D193" s="26"/>
      <c r="E193" s="54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500</v>
      </c>
      <c r="G194" s="36">
        <f t="shared" ref="G194:J194" si="28">SUM(G185:G193)</f>
        <v>17.400000000000002</v>
      </c>
      <c r="H194" s="36">
        <f t="shared" si="28"/>
        <v>22.2</v>
      </c>
      <c r="I194" s="36">
        <f t="shared" si="28"/>
        <v>76.599999999999994</v>
      </c>
      <c r="J194" s="36">
        <f t="shared" si="28"/>
        <v>574.6</v>
      </c>
      <c r="K194" s="37"/>
      <c r="L194" s="36">
        <f>SUM(L185:L193)</f>
        <v>54.74</v>
      </c>
    </row>
    <row r="195" spans="1:12" ht="15" x14ac:dyDescent="0.2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700</v>
      </c>
      <c r="G195" s="44">
        <f>G184+G194</f>
        <v>20.400000000000002</v>
      </c>
      <c r="H195" s="44">
        <f>H184+H194</f>
        <v>22.7</v>
      </c>
      <c r="I195" s="44">
        <f>I184+I194</f>
        <v>118.6</v>
      </c>
      <c r="J195" s="44">
        <f t="shared" ref="J195:L195" si="29">J184+J194</f>
        <v>763.6</v>
      </c>
      <c r="K195" s="44"/>
      <c r="L195" s="44">
        <f t="shared" si="29"/>
        <v>80.240000000000009</v>
      </c>
    </row>
    <row r="196" spans="1:12" x14ac:dyDescent="0.2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798.5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32.14</v>
      </c>
      <c r="H196" s="50">
        <f t="shared" si="30"/>
        <v>24.189999999999998</v>
      </c>
      <c r="I196" s="50">
        <f t="shared" si="30"/>
        <v>106.27000000000001</v>
      </c>
      <c r="J196" s="50">
        <f t="shared" si="30"/>
        <v>771.06000000000006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80.240000000000009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revision>1</cp:revision>
  <cp:lastPrinted>2025-02-21T04:25:33Z</cp:lastPrinted>
  <dcterms:created xsi:type="dcterms:W3CDTF">2022-05-16T14:23:56Z</dcterms:created>
  <dcterms:modified xsi:type="dcterms:W3CDTF">2025-09-01T02:08:45Z</dcterms:modified>
</cp:coreProperties>
</file>